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_rels/.rels" ContentType="application/vnd.openxmlformats-package.relationship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iets" sheetId="1" state="visible" r:id="rId3"/>
    <sheet name="Sheet2" sheetId="2" state="visible" r:id="rId4"/>
    <sheet name="Sheet3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<sst xmlns="http://schemas.openxmlformats.org/spreadsheetml/2006/main" count="133" uniqueCount="19">
  <si>
    <t xml:space="preserve">Diet</t>
  </si>
  <si>
    <t xml:space="preserve">Wtloss</t>
  </si>
  <si>
    <t xml:space="preserve">A</t>
  </si>
  <si>
    <t xml:space="preserve">Class</t>
  </si>
  <si>
    <t xml:space="preserve">Relative</t>
  </si>
  <si>
    <t xml:space="preserve">Diet A</t>
  </si>
  <si>
    <t xml:space="preserve">n</t>
  </si>
  <si>
    <t xml:space="preserve">UCB</t>
  </si>
  <si>
    <t xml:space="preserve">Frequency</t>
  </si>
  <si>
    <t xml:space="preserve">Mark</t>
  </si>
  <si>
    <t xml:space="preserve">Mean</t>
  </si>
  <si>
    <t xml:space="preserve">SD</t>
  </si>
  <si>
    <t xml:space="preserve"> </t>
  </si>
  <si>
    <t xml:space="preserve">Min</t>
  </si>
  <si>
    <t xml:space="preserve">Max</t>
  </si>
  <si>
    <t xml:space="preserve">Range</t>
  </si>
  <si>
    <t xml:space="preserve">Total</t>
  </si>
  <si>
    <t xml:space="preserve">Diet B</t>
  </si>
  <si>
    <t xml:space="preserve">B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</si>
</sst>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0"/>
    <numFmt numFmtId="166" formatCode="0.00"/>
  </numFmts>
  <fonts count="14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MS Sans Serif"/>
      <family val="2"/>
      <charset val="1"/>
    </font>
    <font>
      <b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name val="Arial"/>
      <family val="0"/>
      <charset val="1"/>
    </font>
    <font>
      <b val="true"/>
      <sz val="18"/>
      <color rgb="FF000000"/>
      <name val="Calibri"/>
      <family val="2"/>
    </font>
    <font>
      <sz val="10"/>
      <color rgb="FF000000"/>
      <name val="Calibri"/>
      <family val="2"/>
    </font>
    <font>
      <b val="true"/>
      <sz val="10"/>
      <color rgb="FF000000"/>
      <name val="Calibri"/>
      <family val="2"/>
    </font>
    <font>
      <sz val="13"/>
      <name val="Arial"/>
      <family val="2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78787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F81BD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lang="en-GB" sz="1800" strike="noStrike" u="none">
                <a:solidFill>
                  <a:srgbClr val="000000"/>
                </a:solidFill>
                <a:uFillTx/>
                <a:latin typeface="Calibri"/>
              </a:rPr>
              <a:t>Diet 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Diets!$K$4:$K$10</c:f>
              <c:strCache>
                <c:ptCount val="7"/>
                <c:pt idx="0">
                  <c:v>-1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</c:strCache>
            </c:strRef>
          </c:cat>
          <c:val>
            <c:numRef>
              <c:f>Diets!$L$4:$L$10</c:f>
              <c:numCache>
                <c:formatCode>0.00</c:formatCode>
                <c:ptCount val="7"/>
                <c:pt idx="0">
                  <c:v>0.02</c:v>
                </c:pt>
                <c:pt idx="1">
                  <c:v>0.06</c:v>
                </c:pt>
                <c:pt idx="2">
                  <c:v>0.2</c:v>
                </c:pt>
                <c:pt idx="3">
                  <c:v>0.3</c:v>
                </c:pt>
                <c:pt idx="4">
                  <c:v>0.3</c:v>
                </c:pt>
                <c:pt idx="5">
                  <c:v>0.1</c:v>
                </c:pt>
                <c:pt idx="6">
                  <c:v>0.02</c:v>
                </c:pt>
              </c:numCache>
            </c:numRef>
          </c:val>
        </c:ser>
        <c:gapWidth val="0"/>
        <c:overlap val="0"/>
        <c:axId val="50091663"/>
        <c:axId val="67047800"/>
      </c:barChart>
      <c:catAx>
        <c:axId val="5009166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lang="en-GB" sz="1000" strike="noStrike" u="none">
                    <a:solidFill>
                      <a:srgbClr val="000000"/>
                    </a:solidFill>
                    <a:uFillTx/>
                    <a:latin typeface="Calibri"/>
                  </a:rPr>
                  <a:t>Weight Loss (kg)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Calibri"/>
              </a:defRPr>
            </a:pPr>
          </a:p>
        </c:txPr>
        <c:crossAx val="67047800"/>
        <c:crosses val="autoZero"/>
        <c:auto val="1"/>
        <c:lblAlgn val="ctr"/>
        <c:lblOffset val="100"/>
        <c:noMultiLvlLbl val="0"/>
      </c:catAx>
      <c:valAx>
        <c:axId val="67047800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lang="en-US" sz="1000" strike="noStrike" u="none">
                    <a:solidFill>
                      <a:srgbClr val="000000"/>
                    </a:solidFill>
                    <a:uFillTx/>
                    <a:latin typeface="Calibri"/>
                  </a:rPr>
                  <a:t>Relative Frequerncy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Calibri"/>
              </a:defRPr>
            </a:pPr>
          </a:p>
        </c:txPr>
        <c:crossAx val="50091663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300" strike="noStrike" u="none">
                <a:uFillTx/>
                <a:latin typeface="Arial"/>
              </a:rPr>
              <a:t>Diet B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0" sz="1300" strike="noStrike" u="none">
                <a:uFillTx/>
                <a:latin typeface="Arial"/>
              </a:rPr>
              <a:t/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invertIfNegative val="0"/>
          <c:dPt>
            <c:idx val="3"/>
            <c:invertIfNegative val="0"/>
            <c:spPr>
              <a:solidFill>
                <a:srgbClr val="004586"/>
              </a:solidFill>
              <a:ln w="0">
                <a:noFill/>
              </a:ln>
            </c:spPr>
          </c:dPt>
          <c:dLbls>
            <c:dLbl>
              <c:idx val="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Diets!$K$41:$K$48</c:f>
              <c:strCache>
                <c:ptCount val="8"/>
                <c:pt idx="0">
                  <c:v>-3.5</c:v>
                </c:pt>
                <c:pt idx="1">
                  <c:v>-1</c:v>
                </c:pt>
                <c:pt idx="2">
                  <c:v>1</c:v>
                </c:pt>
                <c:pt idx="3">
                  <c:v>3</c:v>
                </c:pt>
                <c:pt idx="4">
                  <c:v>5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</c:strCache>
            </c:strRef>
          </c:cat>
          <c:val>
            <c:numRef>
              <c:f>Diets!$L$41:$L$48</c:f>
              <c:numCache>
                <c:formatCode>General</c:formatCode>
                <c:ptCount val="8"/>
                <c:pt idx="0">
                  <c:v>0.02</c:v>
                </c:pt>
                <c:pt idx="1">
                  <c:v>0.04</c:v>
                </c:pt>
                <c:pt idx="2">
                  <c:v>0.2</c:v>
                </c:pt>
                <c:pt idx="3">
                  <c:v>0.3</c:v>
                </c:pt>
                <c:pt idx="4">
                  <c:v>0.22</c:v>
                </c:pt>
                <c:pt idx="5">
                  <c:v>0.16</c:v>
                </c:pt>
                <c:pt idx="6">
                  <c:v>0.04</c:v>
                </c:pt>
                <c:pt idx="7">
                  <c:v>0.02</c:v>
                </c:pt>
              </c:numCache>
            </c:numRef>
          </c:val>
        </c:ser>
        <c:gapWidth val="1"/>
        <c:overlap val="0"/>
        <c:axId val="38516798"/>
        <c:axId val="63861003"/>
      </c:barChart>
      <c:catAx>
        <c:axId val="3851679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00" strike="noStrike" u="none">
                    <a:uFillTx/>
                    <a:latin typeface="Arial"/>
                  </a:rPr>
                  <a:t>Weight Loss (kg)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63861003"/>
        <c:crosses val="autoZero"/>
        <c:auto val="1"/>
        <c:lblAlgn val="ctr"/>
        <c:lblOffset val="100"/>
        <c:noMultiLvlLbl val="0"/>
      </c:catAx>
      <c:valAx>
        <c:axId val="63861003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00" strike="noStrike" u="none">
                    <a:uFillTx/>
                    <a:latin typeface="Arial"/>
                  </a:rPr>
                  <a:t>Relative Frequency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38516798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19080</xdr:colOff>
      <xdr:row>12</xdr:row>
      <xdr:rowOff>19080</xdr:rowOff>
    </xdr:from>
    <xdr:to>
      <xdr:col>10</xdr:col>
      <xdr:colOff>590400</xdr:colOff>
      <xdr:row>34</xdr:row>
      <xdr:rowOff>142560</xdr:rowOff>
    </xdr:to>
    <xdr:graphicFrame>
      <xdr:nvGraphicFramePr>
        <xdr:cNvPr id="1" name="Chart 2"/>
        <xdr:cNvGraphicFramePr/>
      </xdr:nvGraphicFramePr>
      <xdr:xfrm>
        <a:off x="1819440" y="1962360"/>
        <a:ext cx="4926600" cy="3685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320400</xdr:colOff>
      <xdr:row>51</xdr:row>
      <xdr:rowOff>66600</xdr:rowOff>
    </xdr:from>
    <xdr:to>
      <xdr:col>13</xdr:col>
      <xdr:colOff>370080</xdr:colOff>
      <xdr:row>71</xdr:row>
      <xdr:rowOff>66600</xdr:rowOff>
    </xdr:to>
    <xdr:graphicFrame>
      <xdr:nvGraphicFramePr>
        <xdr:cNvPr id="2" name=""/>
        <xdr:cNvGraphicFramePr/>
      </xdr:nvGraphicFramePr>
      <xdr:xfrm>
        <a:off x="2720880" y="8324640"/>
        <a:ext cx="5760000" cy="3238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1"/>
  <sheetViews>
    <sheetView showFormulas="false" showGridLines="true" showRowColHeaders="true" showZeros="true" rightToLeft="false" tabSelected="true" showOutlineSymbols="true" defaultGridColor="true" view="normal" topLeftCell="A48" colorId="64" zoomScale="100" zoomScaleNormal="100" zoomScalePageLayoutView="100" workbookViewId="0">
      <selection pane="topLeft" activeCell="D58" activeCellId="0" sqref="D58"/>
    </sheetView>
  </sheetViews>
  <sheetFormatPr defaultColWidth="8.515625" defaultRowHeight="12.75" customHeight="true" zeroHeight="false" outlineLevelRow="0" outlineLevelCol="0"/>
  <cols>
    <col collapsed="false" customWidth="true" hidden="false" outlineLevel="0" max="9" min="9" style="0" width="10.71"/>
    <col collapsed="false" customWidth="true" hidden="false" outlineLevel="0" max="12" min="12" style="0" width="10.71"/>
  </cols>
  <sheetData>
    <row r="1" customFormat="false" ht="12.75" hidden="false" customHeight="false" outlineLevel="0" collapsed="false">
      <c r="A1" s="1" t="s">
        <v>0</v>
      </c>
      <c r="B1" s="1" t="s">
        <v>1</v>
      </c>
    </row>
    <row r="2" customFormat="false" ht="12.75" hidden="false" customHeight="false" outlineLevel="0" collapsed="false">
      <c r="A2" s="2" t="s">
        <v>2</v>
      </c>
      <c r="B2" s="3" t="n">
        <v>3.709</v>
      </c>
      <c r="K2" s="4" t="s">
        <v>3</v>
      </c>
      <c r="L2" s="4" t="s">
        <v>4</v>
      </c>
    </row>
    <row r="3" customFormat="false" ht="12.75" hidden="false" customHeight="false" outlineLevel="0" collapsed="false">
      <c r="A3" s="2" t="s">
        <v>2</v>
      </c>
      <c r="B3" s="3" t="n">
        <v>7.087</v>
      </c>
      <c r="D3" s="4" t="s">
        <v>5</v>
      </c>
      <c r="E3" s="4" t="s">
        <v>6</v>
      </c>
      <c r="F3" s="5" t="n">
        <f aca="false">COUNT(B2:B51)</f>
        <v>50</v>
      </c>
      <c r="H3" s="4" t="s">
        <v>7</v>
      </c>
      <c r="I3" s="4" t="s">
        <v>8</v>
      </c>
      <c r="K3" s="4" t="s">
        <v>9</v>
      </c>
      <c r="L3" s="4" t="s">
        <v>8</v>
      </c>
    </row>
    <row r="4" customFormat="false" ht="12.75" hidden="false" customHeight="false" outlineLevel="0" collapsed="false">
      <c r="A4" s="2" t="s">
        <v>2</v>
      </c>
      <c r="B4" s="3" t="n">
        <v>6.754</v>
      </c>
      <c r="E4" s="4" t="s">
        <v>10</v>
      </c>
      <c r="F4" s="3" t="n">
        <f aca="false">AVERAGE(B2:B51)</f>
        <v>5.3412</v>
      </c>
      <c r="H4" s="5" t="n">
        <v>0</v>
      </c>
      <c r="I4" s="5" t="n">
        <f aca="false" t="array" ref="I4:I10">FREQUENCY(B2:B51,H4:H10)</f>
        <v>1</v>
      </c>
      <c r="K4" s="5" t="n">
        <v>-1</v>
      </c>
      <c r="L4" s="6" t="n">
        <f aca="false">I4/I$11</f>
        <v>0.02</v>
      </c>
    </row>
    <row r="5" customFormat="false" ht="12.75" hidden="false" customHeight="false" outlineLevel="0" collapsed="false">
      <c r="A5" s="2" t="s">
        <v>2</v>
      </c>
      <c r="B5" s="3" t="n">
        <v>8.994</v>
      </c>
      <c r="E5" s="4" t="s">
        <v>11</v>
      </c>
      <c r="F5" s="3" t="n">
        <f aca="false">STDEV(B2:B51)</f>
        <v>2.53560261323515</v>
      </c>
      <c r="H5" s="5" t="n">
        <v>2</v>
      </c>
      <c r="I5" s="5" t="n">
        <v>3</v>
      </c>
      <c r="K5" s="5" t="n">
        <v>1</v>
      </c>
      <c r="L5" s="6" t="n">
        <f aca="false">I5/I$11</f>
        <v>0.06</v>
      </c>
    </row>
    <row r="6" customFormat="false" ht="12.75" hidden="false" customHeight="false" outlineLevel="0" collapsed="false">
      <c r="A6" s="2" t="s">
        <v>2</v>
      </c>
      <c r="B6" s="3" t="n">
        <v>9.077</v>
      </c>
      <c r="F6" s="0" t="s">
        <v>12</v>
      </c>
      <c r="H6" s="5" t="n">
        <v>4</v>
      </c>
      <c r="I6" s="5" t="n">
        <v>10</v>
      </c>
      <c r="K6" s="5" t="n">
        <v>3</v>
      </c>
      <c r="L6" s="6" t="n">
        <f aca="false">I6/I$11</f>
        <v>0.2</v>
      </c>
    </row>
    <row r="7" customFormat="false" ht="12.75" hidden="false" customHeight="false" outlineLevel="0" collapsed="false">
      <c r="A7" s="2" t="s">
        <v>2</v>
      </c>
      <c r="B7" s="3" t="n">
        <v>6.413</v>
      </c>
      <c r="E7" s="4" t="s">
        <v>13</v>
      </c>
      <c r="F7" s="3" t="n">
        <f aca="false">MIN(B2:B51)</f>
        <v>-1.715</v>
      </c>
      <c r="H7" s="5" t="n">
        <v>6</v>
      </c>
      <c r="I7" s="5" t="n">
        <v>15</v>
      </c>
      <c r="K7" s="5" t="n">
        <v>5</v>
      </c>
      <c r="L7" s="6" t="n">
        <f aca="false">I7/I$11</f>
        <v>0.3</v>
      </c>
    </row>
    <row r="8" customFormat="false" ht="12.75" hidden="false" customHeight="false" outlineLevel="0" collapsed="false">
      <c r="A8" s="2" t="s">
        <v>2</v>
      </c>
      <c r="B8" s="3" t="n">
        <v>5.877</v>
      </c>
      <c r="E8" s="4" t="s">
        <v>14</v>
      </c>
      <c r="F8" s="3" t="n">
        <f aca="false">MAX(B2:B51)</f>
        <v>10.062</v>
      </c>
      <c r="H8" s="5" t="n">
        <v>8</v>
      </c>
      <c r="I8" s="5" t="n">
        <v>15</v>
      </c>
      <c r="K8" s="5" t="n">
        <v>7</v>
      </c>
      <c r="L8" s="6" t="n">
        <f aca="false">I8/I$11</f>
        <v>0.3</v>
      </c>
    </row>
    <row r="9" customFormat="false" ht="12.75" hidden="false" customHeight="false" outlineLevel="0" collapsed="false">
      <c r="A9" s="2" t="s">
        <v>2</v>
      </c>
      <c r="B9" s="3" t="n">
        <v>2.572</v>
      </c>
      <c r="E9" s="4" t="s">
        <v>15</v>
      </c>
      <c r="F9" s="3" t="n">
        <f aca="false">F8-F7</f>
        <v>11.777</v>
      </c>
      <c r="H9" s="5" t="n">
        <v>10</v>
      </c>
      <c r="I9" s="5" t="n">
        <v>5</v>
      </c>
      <c r="K9" s="5" t="n">
        <v>9</v>
      </c>
      <c r="L9" s="6" t="n">
        <f aca="false">I9/I$11</f>
        <v>0.1</v>
      </c>
    </row>
    <row r="10" customFormat="false" ht="12.75" hidden="false" customHeight="false" outlineLevel="0" collapsed="false">
      <c r="A10" s="2" t="s">
        <v>2</v>
      </c>
      <c r="B10" s="3" t="n">
        <v>7.52</v>
      </c>
      <c r="H10" s="5" t="n">
        <v>12</v>
      </c>
      <c r="I10" s="5" t="n">
        <v>1</v>
      </c>
      <c r="K10" s="5" t="n">
        <v>11</v>
      </c>
      <c r="L10" s="6" t="n">
        <f aca="false">I10/I$11</f>
        <v>0.02</v>
      </c>
    </row>
    <row r="11" customFormat="false" ht="12.75" hidden="false" customHeight="false" outlineLevel="0" collapsed="false">
      <c r="A11" s="2" t="s">
        <v>2</v>
      </c>
      <c r="B11" s="3" t="n">
        <v>6.881</v>
      </c>
      <c r="H11" s="4" t="s">
        <v>16</v>
      </c>
      <c r="I11" s="4" t="n">
        <f aca="false">SUM(I4:I10)</f>
        <v>50</v>
      </c>
      <c r="K11" s="4" t="s">
        <v>16</v>
      </c>
      <c r="L11" s="4" t="n">
        <f aca="false">SUM(L4:L10)</f>
        <v>1</v>
      </c>
    </row>
    <row r="12" customFormat="false" ht="12.75" hidden="false" customHeight="false" outlineLevel="0" collapsed="false">
      <c r="A12" s="2" t="s">
        <v>2</v>
      </c>
      <c r="B12" s="3" t="n">
        <v>7.265</v>
      </c>
    </row>
    <row r="13" customFormat="false" ht="12.75" hidden="false" customHeight="false" outlineLevel="0" collapsed="false">
      <c r="A13" s="2" t="s">
        <v>2</v>
      </c>
      <c r="B13" s="3" t="n">
        <v>3.477</v>
      </c>
    </row>
    <row r="14" customFormat="false" ht="12.75" hidden="false" customHeight="false" outlineLevel="0" collapsed="false">
      <c r="A14" s="2" t="s">
        <v>2</v>
      </c>
      <c r="B14" s="3" t="n">
        <v>3.755</v>
      </c>
    </row>
    <row r="15" customFormat="false" ht="12.75" hidden="false" customHeight="false" outlineLevel="0" collapsed="false">
      <c r="A15" s="2" t="s">
        <v>2</v>
      </c>
      <c r="B15" s="3" t="n">
        <v>8.76</v>
      </c>
    </row>
    <row r="16" customFormat="false" ht="12.75" hidden="false" customHeight="false" outlineLevel="0" collapsed="false">
      <c r="A16" s="2" t="s">
        <v>2</v>
      </c>
      <c r="B16" s="3" t="n">
        <v>7.032</v>
      </c>
      <c r="C16" s="7"/>
      <c r="D16" s="7"/>
      <c r="E16" s="7"/>
      <c r="F16" s="7"/>
      <c r="G16" s="7"/>
      <c r="H16" s="7"/>
      <c r="I16" s="7"/>
    </row>
    <row r="17" customFormat="false" ht="12.75" hidden="false" customHeight="false" outlineLevel="0" collapsed="false">
      <c r="A17" s="2" t="s">
        <v>2</v>
      </c>
      <c r="B17" s="3" t="n">
        <v>9.052</v>
      </c>
      <c r="C17" s="7"/>
      <c r="D17" s="7"/>
      <c r="E17" s="7"/>
      <c r="F17" s="7"/>
      <c r="G17" s="7"/>
      <c r="H17" s="7"/>
      <c r="I17" s="7"/>
    </row>
    <row r="18" customFormat="false" ht="12.75" hidden="false" customHeight="false" outlineLevel="0" collapsed="false">
      <c r="A18" s="2" t="s">
        <v>2</v>
      </c>
      <c r="B18" s="3" t="n">
        <v>10.062</v>
      </c>
      <c r="C18" s="7"/>
      <c r="D18" s="7"/>
      <c r="E18" s="7"/>
      <c r="F18" s="7"/>
      <c r="G18" s="7"/>
      <c r="H18" s="7"/>
      <c r="I18" s="7"/>
    </row>
    <row r="19" customFormat="false" ht="12.75" hidden="false" customHeight="false" outlineLevel="0" collapsed="false">
      <c r="A19" s="2" t="s">
        <v>2</v>
      </c>
      <c r="B19" s="3" t="n">
        <v>4.84</v>
      </c>
      <c r="C19" s="7"/>
      <c r="D19" s="7"/>
      <c r="E19" s="7"/>
      <c r="F19" s="7"/>
      <c r="G19" s="7"/>
      <c r="H19" s="7"/>
      <c r="I19" s="7"/>
    </row>
    <row r="20" customFormat="false" ht="12.75" hidden="false" customHeight="false" outlineLevel="0" collapsed="false">
      <c r="A20" s="2" t="s">
        <v>2</v>
      </c>
      <c r="B20" s="3" t="n">
        <v>6.449</v>
      </c>
      <c r="C20" s="7"/>
      <c r="D20" s="7"/>
      <c r="E20" s="7"/>
      <c r="F20" s="7"/>
      <c r="G20" s="7"/>
      <c r="H20" s="7"/>
      <c r="I20" s="7"/>
    </row>
    <row r="21" customFormat="false" ht="12.75" hidden="false" customHeight="false" outlineLevel="0" collapsed="false">
      <c r="A21" s="2" t="s">
        <v>2</v>
      </c>
      <c r="B21" s="3" t="n">
        <v>9.019</v>
      </c>
      <c r="C21" s="7"/>
      <c r="D21" s="7"/>
      <c r="E21" s="7"/>
      <c r="F21" s="7"/>
      <c r="G21" s="7"/>
      <c r="H21" s="7"/>
      <c r="I21" s="7"/>
    </row>
    <row r="22" customFormat="false" ht="12.75" hidden="false" customHeight="false" outlineLevel="0" collapsed="false">
      <c r="A22" s="2" t="s">
        <v>2</v>
      </c>
      <c r="B22" s="3" t="n">
        <v>-1.715</v>
      </c>
      <c r="C22" s="7"/>
      <c r="D22" s="7"/>
      <c r="E22" s="7"/>
      <c r="F22" s="7"/>
      <c r="G22" s="7"/>
      <c r="H22" s="7"/>
      <c r="I22" s="7"/>
    </row>
    <row r="23" customFormat="false" ht="12.75" hidden="false" customHeight="false" outlineLevel="0" collapsed="false">
      <c r="A23" s="2" t="s">
        <v>2</v>
      </c>
      <c r="B23" s="3" t="n">
        <v>4.718</v>
      </c>
      <c r="C23" s="7"/>
      <c r="D23" s="8"/>
      <c r="E23" s="8"/>
      <c r="F23" s="8"/>
      <c r="G23" s="7"/>
      <c r="H23" s="7"/>
      <c r="I23" s="7"/>
    </row>
    <row r="24" customFormat="false" ht="12.75" hidden="false" customHeight="false" outlineLevel="0" collapsed="false">
      <c r="A24" s="2" t="s">
        <v>2</v>
      </c>
      <c r="B24" s="3" t="n">
        <v>4.007</v>
      </c>
      <c r="C24" s="7"/>
      <c r="D24" s="8"/>
      <c r="E24" s="8"/>
      <c r="F24" s="9"/>
      <c r="G24" s="7"/>
      <c r="H24" s="7"/>
      <c r="I24" s="7"/>
    </row>
    <row r="25" customFormat="false" ht="12.75" hidden="false" customHeight="false" outlineLevel="0" collapsed="false">
      <c r="A25" s="2" t="s">
        <v>2</v>
      </c>
      <c r="B25" s="3" t="n">
        <v>7.241</v>
      </c>
      <c r="C25" s="7"/>
      <c r="D25" s="8"/>
      <c r="E25" s="8"/>
      <c r="F25" s="9"/>
      <c r="G25" s="7"/>
      <c r="H25" s="7"/>
      <c r="I25" s="7"/>
    </row>
    <row r="26" customFormat="false" ht="12.75" hidden="false" customHeight="false" outlineLevel="0" collapsed="false">
      <c r="A26" s="2" t="s">
        <v>2</v>
      </c>
      <c r="B26" s="3" t="n">
        <v>2.128</v>
      </c>
      <c r="C26" s="7"/>
      <c r="D26" s="7"/>
      <c r="E26" s="7"/>
      <c r="F26" s="7"/>
      <c r="G26" s="7"/>
      <c r="H26" s="7"/>
      <c r="I26" s="7"/>
    </row>
    <row r="27" customFormat="false" ht="12.75" hidden="false" customHeight="false" outlineLevel="0" collapsed="false">
      <c r="A27" s="2" t="s">
        <v>2</v>
      </c>
      <c r="B27" s="3" t="n">
        <v>6.968</v>
      </c>
      <c r="C27" s="7"/>
      <c r="D27" s="7"/>
      <c r="E27" s="7"/>
      <c r="F27" s="7"/>
      <c r="G27" s="7"/>
      <c r="H27" s="7"/>
      <c r="I27" s="7"/>
    </row>
    <row r="28" customFormat="false" ht="12.75" hidden="false" customHeight="false" outlineLevel="0" collapsed="false">
      <c r="A28" s="2" t="s">
        <v>2</v>
      </c>
      <c r="B28" s="3" t="n">
        <v>4.853</v>
      </c>
      <c r="C28" s="7"/>
      <c r="D28" s="7"/>
      <c r="E28" s="7"/>
      <c r="F28" s="7"/>
      <c r="G28" s="7"/>
      <c r="H28" s="7"/>
      <c r="I28" s="7"/>
    </row>
    <row r="29" customFormat="false" ht="12.75" hidden="false" customHeight="false" outlineLevel="0" collapsed="false">
      <c r="A29" s="2" t="s">
        <v>2</v>
      </c>
      <c r="B29" s="3" t="n">
        <v>0.055</v>
      </c>
      <c r="C29" s="7"/>
      <c r="D29" s="7"/>
      <c r="E29" s="7"/>
      <c r="F29" s="7"/>
      <c r="G29" s="7"/>
      <c r="H29" s="7"/>
      <c r="I29" s="7"/>
    </row>
    <row r="30" customFormat="false" ht="12.75" hidden="false" customHeight="false" outlineLevel="0" collapsed="false">
      <c r="A30" s="2" t="s">
        <v>2</v>
      </c>
      <c r="B30" s="3" t="n">
        <v>2.68</v>
      </c>
      <c r="C30" s="7"/>
      <c r="D30" s="7"/>
      <c r="E30" s="7"/>
      <c r="F30" s="7"/>
      <c r="G30" s="7"/>
      <c r="H30" s="7"/>
      <c r="I30" s="7"/>
    </row>
    <row r="31" customFormat="false" ht="12.75" hidden="false" customHeight="false" outlineLevel="0" collapsed="false">
      <c r="A31" s="2" t="s">
        <v>2</v>
      </c>
      <c r="B31" s="3" t="n">
        <v>3.746</v>
      </c>
      <c r="C31" s="7"/>
      <c r="D31" s="7"/>
      <c r="E31" s="7"/>
      <c r="F31" s="7"/>
      <c r="G31" s="7"/>
      <c r="H31" s="7"/>
      <c r="I31" s="7"/>
    </row>
    <row r="32" customFormat="false" ht="12.75" hidden="false" customHeight="false" outlineLevel="0" collapsed="false">
      <c r="A32" s="2" t="s">
        <v>2</v>
      </c>
      <c r="B32" s="3" t="n">
        <v>7.033</v>
      </c>
      <c r="C32" s="7"/>
      <c r="D32" s="7"/>
      <c r="E32" s="7"/>
      <c r="F32" s="7"/>
      <c r="G32" s="7"/>
      <c r="H32" s="7"/>
      <c r="I32" s="7"/>
    </row>
    <row r="33" customFormat="false" ht="12.75" hidden="false" customHeight="false" outlineLevel="0" collapsed="false">
      <c r="A33" s="2" t="s">
        <v>2</v>
      </c>
      <c r="B33" s="3" t="n">
        <v>5.033</v>
      </c>
    </row>
    <row r="34" customFormat="false" ht="12.75" hidden="false" customHeight="false" outlineLevel="0" collapsed="false">
      <c r="A34" s="2" t="s">
        <v>2</v>
      </c>
      <c r="B34" s="3" t="n">
        <v>5.569</v>
      </c>
    </row>
    <row r="35" customFormat="false" ht="12.75" hidden="false" customHeight="false" outlineLevel="0" collapsed="false">
      <c r="A35" s="2" t="s">
        <v>2</v>
      </c>
      <c r="B35" s="3" t="n">
        <v>6.712</v>
      </c>
    </row>
    <row r="36" customFormat="false" ht="12.75" hidden="false" customHeight="false" outlineLevel="0" collapsed="false">
      <c r="A36" s="2" t="s">
        <v>2</v>
      </c>
      <c r="B36" s="3" t="n">
        <v>3.663</v>
      </c>
    </row>
    <row r="37" customFormat="false" ht="12.75" hidden="false" customHeight="false" outlineLevel="0" collapsed="false">
      <c r="A37" s="2" t="s">
        <v>2</v>
      </c>
      <c r="B37" s="3" t="n">
        <v>2.741</v>
      </c>
    </row>
    <row r="38" customFormat="false" ht="12.75" hidden="false" customHeight="false" outlineLevel="0" collapsed="false">
      <c r="A38" s="2" t="s">
        <v>2</v>
      </c>
      <c r="B38" s="3" t="n">
        <v>6.256</v>
      </c>
    </row>
    <row r="39" customFormat="false" ht="12.75" hidden="false" customHeight="false" outlineLevel="0" collapsed="false">
      <c r="A39" s="2" t="s">
        <v>2</v>
      </c>
      <c r="B39" s="3" t="n">
        <v>5.349</v>
      </c>
      <c r="K39" s="4" t="s">
        <v>3</v>
      </c>
      <c r="L39" s="4" t="s">
        <v>4</v>
      </c>
    </row>
    <row r="40" customFormat="false" ht="12.75" hidden="false" customHeight="false" outlineLevel="0" collapsed="false">
      <c r="A40" s="2" t="s">
        <v>2</v>
      </c>
      <c r="B40" s="3" t="n">
        <v>7.3</v>
      </c>
      <c r="D40" s="4" t="s">
        <v>17</v>
      </c>
      <c r="E40" s="4" t="s">
        <v>6</v>
      </c>
      <c r="F40" s="6" t="n">
        <f aca="false">COUNT(B52:B101)</f>
        <v>50</v>
      </c>
      <c r="H40" s="4" t="s">
        <v>7</v>
      </c>
      <c r="I40" s="4" t="s">
        <v>8</v>
      </c>
      <c r="K40" s="4" t="s">
        <v>9</v>
      </c>
      <c r="L40" s="4" t="s">
        <v>8</v>
      </c>
    </row>
    <row r="41" customFormat="false" ht="12.75" hidden="false" customHeight="false" outlineLevel="0" collapsed="false">
      <c r="A41" s="2" t="s">
        <v>2</v>
      </c>
      <c r="B41" s="3" t="n">
        <v>5.445</v>
      </c>
      <c r="E41" s="4" t="s">
        <v>10</v>
      </c>
      <c r="F41" s="6" t="n">
        <f aca="false">AVERAGE(B52:B101)</f>
        <v>3.70996</v>
      </c>
      <c r="H41" s="0" t="n">
        <v>-2</v>
      </c>
      <c r="I41" s="0" t="n">
        <f aca="false" t="array" ref="I41:I48">FREQUENCY(B52:B101,H41:H48)</f>
        <v>1</v>
      </c>
      <c r="K41" s="0" t="n">
        <v>-3.5</v>
      </c>
      <c r="L41" s="0" t="n">
        <f aca="false">I41/I$49</f>
        <v>0.02</v>
      </c>
    </row>
    <row r="42" customFormat="false" ht="12.75" hidden="false" customHeight="false" outlineLevel="0" collapsed="false">
      <c r="A42" s="2" t="s">
        <v>2</v>
      </c>
      <c r="B42" s="3" t="n">
        <v>4.97</v>
      </c>
      <c r="E42" s="4" t="s">
        <v>11</v>
      </c>
      <c r="F42" s="6" t="n">
        <f aca="false">STDEV(B52:B101)</f>
        <v>2.76904199863492</v>
      </c>
      <c r="H42" s="0" t="n">
        <v>0</v>
      </c>
      <c r="I42" s="0" t="n">
        <v>2</v>
      </c>
      <c r="K42" s="0" t="n">
        <v>-1</v>
      </c>
      <c r="L42" s="0" t="n">
        <f aca="false">I42/I$49</f>
        <v>0.04</v>
      </c>
    </row>
    <row r="43" customFormat="false" ht="12.75" hidden="false" customHeight="false" outlineLevel="0" collapsed="false">
      <c r="A43" s="2" t="s">
        <v>2</v>
      </c>
      <c r="B43" s="3" t="n">
        <v>3.613</v>
      </c>
      <c r="H43" s="0" t="n">
        <v>2</v>
      </c>
      <c r="I43" s="0" t="n">
        <v>10</v>
      </c>
      <c r="K43" s="0" t="n">
        <v>1</v>
      </c>
      <c r="L43" s="0" t="n">
        <f aca="false">I43/I$49</f>
        <v>0.2</v>
      </c>
    </row>
    <row r="44" customFormat="false" ht="12.75" hidden="false" customHeight="false" outlineLevel="0" collapsed="false">
      <c r="A44" s="2" t="s">
        <v>2</v>
      </c>
      <c r="B44" s="3" t="n">
        <v>7.568</v>
      </c>
      <c r="E44" s="4" t="s">
        <v>13</v>
      </c>
      <c r="F44" s="0" t="n">
        <f aca="false">MIN(B52:B101)</f>
        <v>-4.148</v>
      </c>
      <c r="H44" s="0" t="n">
        <v>4</v>
      </c>
      <c r="I44" s="0" t="n">
        <v>15</v>
      </c>
      <c r="K44" s="0" t="n">
        <v>3</v>
      </c>
      <c r="L44" s="0" t="n">
        <f aca="false">I44/I$49</f>
        <v>0.3</v>
      </c>
    </row>
    <row r="45" customFormat="false" ht="12.75" hidden="false" customHeight="false" outlineLevel="0" collapsed="false">
      <c r="A45" s="2" t="s">
        <v>2</v>
      </c>
      <c r="B45" s="3" t="n">
        <v>5.861</v>
      </c>
      <c r="E45" s="4" t="s">
        <v>14</v>
      </c>
      <c r="F45" s="0" t="n">
        <f aca="false">MAX(B52:B101)</f>
        <v>10.539</v>
      </c>
      <c r="H45" s="0" t="n">
        <v>6</v>
      </c>
      <c r="I45" s="0" t="n">
        <v>11</v>
      </c>
      <c r="K45" s="0" t="n">
        <v>5</v>
      </c>
      <c r="L45" s="0" t="n">
        <f aca="false">I45/I$49</f>
        <v>0.22</v>
      </c>
    </row>
    <row r="46" customFormat="false" ht="12.75" hidden="false" customHeight="false" outlineLevel="0" collapsed="false">
      <c r="A46" s="2" t="s">
        <v>2</v>
      </c>
      <c r="B46" s="3" t="n">
        <v>4.157</v>
      </c>
      <c r="E46" s="4" t="s">
        <v>15</v>
      </c>
      <c r="F46" s="0" t="n">
        <f aca="false">F45-F44</f>
        <v>14.687</v>
      </c>
      <c r="H46" s="0" t="n">
        <v>8</v>
      </c>
      <c r="I46" s="0" t="n">
        <v>8</v>
      </c>
      <c r="K46" s="0" t="n">
        <v>7</v>
      </c>
      <c r="L46" s="0" t="n">
        <f aca="false">I46/I$49</f>
        <v>0.16</v>
      </c>
    </row>
    <row r="47" customFormat="false" ht="12.75" hidden="false" customHeight="false" outlineLevel="0" collapsed="false">
      <c r="A47" s="2" t="s">
        <v>2</v>
      </c>
      <c r="B47" s="3" t="n">
        <v>0.203</v>
      </c>
      <c r="H47" s="0" t="n">
        <v>10</v>
      </c>
      <c r="I47" s="0" t="n">
        <v>2</v>
      </c>
      <c r="K47" s="0" t="n">
        <v>9</v>
      </c>
      <c r="L47" s="0" t="n">
        <f aca="false">I47/I$49</f>
        <v>0.04</v>
      </c>
    </row>
    <row r="48" customFormat="false" ht="12.75" hidden="false" customHeight="false" outlineLevel="0" collapsed="false">
      <c r="A48" s="2" t="s">
        <v>2</v>
      </c>
      <c r="B48" s="3" t="n">
        <v>4.441</v>
      </c>
      <c r="H48" s="0" t="n">
        <v>12</v>
      </c>
      <c r="I48" s="0" t="n">
        <v>1</v>
      </c>
      <c r="K48" s="0" t="n">
        <v>11</v>
      </c>
      <c r="L48" s="0" t="n">
        <f aca="false">I48/I$49</f>
        <v>0.02</v>
      </c>
    </row>
    <row r="49" customFormat="false" ht="12.75" hidden="false" customHeight="false" outlineLevel="0" collapsed="false">
      <c r="A49" s="2" t="s">
        <v>2</v>
      </c>
      <c r="B49" s="3" t="n">
        <v>5.875</v>
      </c>
      <c r="H49" s="10" t="s">
        <v>16</v>
      </c>
      <c r="I49" s="10" t="n">
        <f aca="false">SUM(I41:I48)</f>
        <v>50</v>
      </c>
      <c r="J49" s="10"/>
      <c r="K49" s="10" t="s">
        <v>16</v>
      </c>
      <c r="L49" s="10" t="n">
        <f aca="false">SUM(L41:L48)</f>
        <v>1</v>
      </c>
    </row>
    <row r="50" customFormat="false" ht="12.75" hidden="false" customHeight="false" outlineLevel="0" collapsed="false">
      <c r="A50" s="2" t="s">
        <v>2</v>
      </c>
      <c r="B50" s="3" t="n">
        <v>5.715</v>
      </c>
    </row>
    <row r="51" customFormat="false" ht="12.75" hidden="false" customHeight="false" outlineLevel="0" collapsed="false">
      <c r="A51" s="2" t="s">
        <v>2</v>
      </c>
      <c r="B51" s="3" t="n">
        <v>0.28</v>
      </c>
    </row>
    <row r="52" customFormat="false" ht="12.75" hidden="false" customHeight="false" outlineLevel="0" collapsed="false">
      <c r="A52" s="2" t="s">
        <v>18</v>
      </c>
      <c r="B52" s="3" t="n">
        <v>-1.087</v>
      </c>
    </row>
    <row r="53" customFormat="false" ht="12.75" hidden="false" customHeight="false" outlineLevel="0" collapsed="false">
      <c r="A53" s="2" t="s">
        <v>18</v>
      </c>
      <c r="B53" s="3" t="n">
        <v>1.819</v>
      </c>
    </row>
    <row r="54" customFormat="false" ht="12.75" hidden="false" customHeight="false" outlineLevel="0" collapsed="false">
      <c r="A54" s="2" t="s">
        <v>18</v>
      </c>
      <c r="B54" s="3" t="n">
        <v>0.074</v>
      </c>
    </row>
    <row r="55" customFormat="false" ht="12.75" hidden="false" customHeight="false" outlineLevel="0" collapsed="false">
      <c r="A55" s="2" t="s">
        <v>18</v>
      </c>
      <c r="B55" s="3" t="n">
        <v>1.755</v>
      </c>
    </row>
    <row r="56" customFormat="false" ht="12.75" hidden="false" customHeight="false" outlineLevel="0" collapsed="false">
      <c r="A56" s="2" t="s">
        <v>18</v>
      </c>
      <c r="B56" s="3" t="n">
        <v>1.889</v>
      </c>
    </row>
    <row r="57" customFormat="false" ht="12.75" hidden="false" customHeight="false" outlineLevel="0" collapsed="false">
      <c r="A57" s="2" t="s">
        <v>18</v>
      </c>
      <c r="B57" s="3" t="n">
        <v>3.089</v>
      </c>
    </row>
    <row r="58" customFormat="false" ht="12.75" hidden="false" customHeight="false" outlineLevel="0" collapsed="false">
      <c r="A58" s="2" t="s">
        <v>18</v>
      </c>
      <c r="B58" s="3" t="n">
        <v>4.008</v>
      </c>
    </row>
    <row r="59" customFormat="false" ht="12.75" hidden="false" customHeight="false" outlineLevel="0" collapsed="false">
      <c r="A59" s="2" t="s">
        <v>18</v>
      </c>
      <c r="B59" s="3" t="n">
        <v>4.551</v>
      </c>
    </row>
    <row r="60" customFormat="false" ht="12.75" hidden="false" customHeight="false" outlineLevel="0" collapsed="false">
      <c r="A60" s="2" t="s">
        <v>18</v>
      </c>
      <c r="B60" s="3" t="n">
        <v>1.372</v>
      </c>
    </row>
    <row r="61" customFormat="false" ht="12.75" hidden="false" customHeight="false" outlineLevel="0" collapsed="false">
      <c r="A61" s="2" t="s">
        <v>18</v>
      </c>
      <c r="B61" s="3" t="n">
        <v>3.413</v>
      </c>
    </row>
    <row r="62" customFormat="false" ht="12.75" hidden="false" customHeight="false" outlineLevel="0" collapsed="false">
      <c r="A62" s="2" t="s">
        <v>18</v>
      </c>
      <c r="B62" s="3" t="n">
        <v>-4.148</v>
      </c>
    </row>
    <row r="63" customFormat="false" ht="12.75" hidden="false" customHeight="false" outlineLevel="0" collapsed="false">
      <c r="A63" s="2" t="s">
        <v>18</v>
      </c>
      <c r="B63" s="3" t="n">
        <v>2.823</v>
      </c>
    </row>
    <row r="64" customFormat="false" ht="12.75" hidden="false" customHeight="false" outlineLevel="0" collapsed="false">
      <c r="A64" s="2" t="s">
        <v>18</v>
      </c>
      <c r="B64" s="3" t="n">
        <v>2.865</v>
      </c>
    </row>
    <row r="65" customFormat="false" ht="12.75" hidden="false" customHeight="false" outlineLevel="0" collapsed="false">
      <c r="A65" s="2" t="s">
        <v>18</v>
      </c>
      <c r="B65" s="3" t="n">
        <v>4.369</v>
      </c>
    </row>
    <row r="66" customFormat="false" ht="12.75" hidden="false" customHeight="false" outlineLevel="0" collapsed="false">
      <c r="A66" s="2" t="s">
        <v>18</v>
      </c>
      <c r="B66" s="3" t="n">
        <v>6.337</v>
      </c>
    </row>
    <row r="67" customFormat="false" ht="12.75" hidden="false" customHeight="false" outlineLevel="0" collapsed="false">
      <c r="A67" s="2" t="s">
        <v>18</v>
      </c>
      <c r="B67" s="3" t="n">
        <v>6.308</v>
      </c>
    </row>
    <row r="68" customFormat="false" ht="12.75" hidden="false" customHeight="false" outlineLevel="0" collapsed="false">
      <c r="A68" s="2" t="s">
        <v>18</v>
      </c>
      <c r="B68" s="3" t="n">
        <v>3.494</v>
      </c>
    </row>
    <row r="69" customFormat="false" ht="12.75" hidden="false" customHeight="false" outlineLevel="0" collapsed="false">
      <c r="A69" s="2" t="s">
        <v>18</v>
      </c>
      <c r="B69" s="3" t="n">
        <v>10.539</v>
      </c>
    </row>
    <row r="70" customFormat="false" ht="12.75" hidden="false" customHeight="false" outlineLevel="0" collapsed="false">
      <c r="A70" s="2" t="s">
        <v>18</v>
      </c>
      <c r="B70" s="3" t="n">
        <v>3.84</v>
      </c>
    </row>
    <row r="71" customFormat="false" ht="12.75" hidden="false" customHeight="false" outlineLevel="0" collapsed="false">
      <c r="A71" s="2" t="s">
        <v>18</v>
      </c>
      <c r="B71" s="3" t="n">
        <v>5.123</v>
      </c>
    </row>
    <row r="72" customFormat="false" ht="12.75" hidden="false" customHeight="false" outlineLevel="0" collapsed="false">
      <c r="A72" s="2" t="s">
        <v>18</v>
      </c>
      <c r="B72" s="3" t="n">
        <v>5.485</v>
      </c>
    </row>
    <row r="73" customFormat="false" ht="12.75" hidden="false" customHeight="false" outlineLevel="0" collapsed="false">
      <c r="A73" s="2" t="s">
        <v>18</v>
      </c>
      <c r="B73" s="3" t="n">
        <v>-1.894</v>
      </c>
    </row>
    <row r="74" customFormat="false" ht="12.75" hidden="false" customHeight="false" outlineLevel="0" collapsed="false">
      <c r="A74" s="2" t="s">
        <v>18</v>
      </c>
      <c r="B74" s="3" t="n">
        <v>8.016</v>
      </c>
    </row>
    <row r="75" customFormat="false" ht="12.75" hidden="false" customHeight="false" outlineLevel="0" collapsed="false">
      <c r="A75" s="2" t="s">
        <v>18</v>
      </c>
      <c r="B75" s="3" t="n">
        <v>2.31</v>
      </c>
    </row>
    <row r="76" customFormat="false" ht="12.75" hidden="false" customHeight="false" outlineLevel="0" collapsed="false">
      <c r="A76" s="2" t="s">
        <v>18</v>
      </c>
      <c r="B76" s="3" t="n">
        <v>3.882</v>
      </c>
    </row>
    <row r="77" customFormat="false" ht="12.75" hidden="false" customHeight="false" outlineLevel="0" collapsed="false">
      <c r="A77" s="2" t="s">
        <v>18</v>
      </c>
      <c r="B77" s="3" t="n">
        <v>7.03</v>
      </c>
    </row>
    <row r="78" customFormat="false" ht="12.75" hidden="false" customHeight="false" outlineLevel="0" collapsed="false">
      <c r="A78" s="2" t="s">
        <v>18</v>
      </c>
      <c r="B78" s="3" t="n">
        <v>7.727</v>
      </c>
    </row>
    <row r="79" customFormat="false" ht="12.75" hidden="false" customHeight="false" outlineLevel="0" collapsed="false">
      <c r="A79" s="2" t="s">
        <v>18</v>
      </c>
      <c r="B79" s="3" t="n">
        <v>0.105</v>
      </c>
    </row>
    <row r="80" customFormat="false" ht="12.75" hidden="false" customHeight="false" outlineLevel="0" collapsed="false">
      <c r="A80" s="2" t="s">
        <v>18</v>
      </c>
      <c r="B80" s="3" t="n">
        <v>3.65</v>
      </c>
    </row>
    <row r="81" customFormat="false" ht="12.75" hidden="false" customHeight="false" outlineLevel="0" collapsed="false">
      <c r="A81" s="2" t="s">
        <v>18</v>
      </c>
      <c r="B81" s="3" t="n">
        <v>4.547</v>
      </c>
    </row>
    <row r="82" customFormat="false" ht="12.75" hidden="false" customHeight="false" outlineLevel="0" collapsed="false">
      <c r="A82" s="2" t="s">
        <v>18</v>
      </c>
      <c r="B82" s="3" t="n">
        <v>4.985</v>
      </c>
    </row>
    <row r="83" customFormat="false" ht="12.75" hidden="false" customHeight="false" outlineLevel="0" collapsed="false">
      <c r="A83" s="2" t="s">
        <v>18</v>
      </c>
      <c r="B83" s="3" t="n">
        <v>5.159</v>
      </c>
    </row>
    <row r="84" customFormat="false" ht="12.75" hidden="false" customHeight="false" outlineLevel="0" collapsed="false">
      <c r="A84" s="2" t="s">
        <v>18</v>
      </c>
      <c r="B84" s="3" t="n">
        <v>4.76</v>
      </c>
    </row>
    <row r="85" customFormat="false" ht="12.75" hidden="false" customHeight="false" outlineLevel="0" collapsed="false">
      <c r="A85" s="2" t="s">
        <v>18</v>
      </c>
      <c r="B85" s="3" t="n">
        <v>4.934</v>
      </c>
    </row>
    <row r="86" customFormat="false" ht="12.75" hidden="false" customHeight="false" outlineLevel="0" collapsed="false">
      <c r="A86" s="2" t="s">
        <v>18</v>
      </c>
      <c r="B86" s="3" t="n">
        <v>3.106</v>
      </c>
    </row>
    <row r="87" customFormat="false" ht="12.75" hidden="false" customHeight="false" outlineLevel="0" collapsed="false">
      <c r="A87" s="2" t="s">
        <v>18</v>
      </c>
      <c r="B87" s="3" t="n">
        <v>5.598</v>
      </c>
    </row>
    <row r="88" customFormat="false" ht="12.75" hidden="false" customHeight="false" outlineLevel="0" collapsed="false">
      <c r="A88" s="2" t="s">
        <v>18</v>
      </c>
      <c r="B88" s="3" t="n">
        <v>2.162</v>
      </c>
    </row>
    <row r="89" customFormat="false" ht="12.75" hidden="false" customHeight="false" outlineLevel="0" collapsed="false">
      <c r="A89" s="2" t="s">
        <v>18</v>
      </c>
      <c r="B89" s="3" t="n">
        <v>6.52</v>
      </c>
    </row>
    <row r="90" customFormat="false" ht="12.75" hidden="false" customHeight="false" outlineLevel="0" collapsed="false">
      <c r="A90" s="2" t="s">
        <v>18</v>
      </c>
      <c r="B90" s="3" t="n">
        <v>7.046</v>
      </c>
    </row>
    <row r="91" customFormat="false" ht="12.75" hidden="false" customHeight="false" outlineLevel="0" collapsed="false">
      <c r="A91" s="2" t="s">
        <v>18</v>
      </c>
      <c r="B91" s="3" t="n">
        <v>1.757</v>
      </c>
    </row>
    <row r="92" customFormat="false" ht="12.75" hidden="false" customHeight="false" outlineLevel="0" collapsed="false">
      <c r="A92" s="2" t="s">
        <v>18</v>
      </c>
      <c r="B92" s="3" t="n">
        <v>1.848</v>
      </c>
    </row>
    <row r="93" customFormat="false" ht="12.75" hidden="false" customHeight="false" outlineLevel="0" collapsed="false">
      <c r="A93" s="2" t="s">
        <v>18</v>
      </c>
      <c r="B93" s="3" t="n">
        <v>1.096</v>
      </c>
    </row>
    <row r="94" customFormat="false" ht="12.75" hidden="false" customHeight="false" outlineLevel="0" collapsed="false">
      <c r="A94" s="2" t="s">
        <v>18</v>
      </c>
      <c r="B94" s="3" t="n">
        <v>2.145</v>
      </c>
    </row>
    <row r="95" customFormat="false" ht="12.75" hidden="false" customHeight="false" outlineLevel="0" collapsed="false">
      <c r="A95" s="2" t="s">
        <v>18</v>
      </c>
      <c r="B95" s="3" t="n">
        <v>8.435</v>
      </c>
    </row>
    <row r="96" customFormat="false" ht="12.75" hidden="false" customHeight="false" outlineLevel="0" collapsed="false">
      <c r="A96" s="2" t="s">
        <v>18</v>
      </c>
      <c r="B96" s="3" t="n">
        <v>6.099</v>
      </c>
    </row>
    <row r="97" customFormat="false" ht="12.75" hidden="false" customHeight="false" outlineLevel="0" collapsed="false">
      <c r="A97" s="2" t="s">
        <v>18</v>
      </c>
      <c r="B97" s="3" t="n">
        <v>3.972</v>
      </c>
    </row>
    <row r="98" customFormat="false" ht="12.75" hidden="false" customHeight="false" outlineLevel="0" collapsed="false">
      <c r="A98" s="2" t="s">
        <v>18</v>
      </c>
      <c r="B98" s="3" t="n">
        <v>2.409</v>
      </c>
    </row>
    <row r="99" customFormat="false" ht="12.75" hidden="false" customHeight="false" outlineLevel="0" collapsed="false">
      <c r="A99" s="2" t="s">
        <v>18</v>
      </c>
      <c r="B99" s="3" t="n">
        <v>0.569</v>
      </c>
    </row>
    <row r="100" customFormat="false" ht="12.75" hidden="false" customHeight="false" outlineLevel="0" collapsed="false">
      <c r="A100" s="2" t="s">
        <v>18</v>
      </c>
      <c r="B100" s="3" t="n">
        <v>7.013</v>
      </c>
    </row>
    <row r="101" customFormat="false" ht="12.75" hidden="false" customHeight="false" outlineLevel="0" collapsed="false">
      <c r="A101" s="2" t="s">
        <v>18</v>
      </c>
      <c r="B101" s="3" t="n">
        <v>2.594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15625" defaultRowHeight="12.75" customHeight="true" zeroHeight="false" outlineLevelRow="0" outlineLevelCol="0"/>
  <sheetData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15625" defaultRowHeight="12.75" customHeight="true" zeroHeight="false" outlineLevelRow="0" outlineLevelCol="0"/>
  <sheetData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LibreOffice/25.8.1.1$MacOSX_AARCH64 LibreOffice_project/54047653041915e595ad4e45cccea684809c77b5</Application>
  <AppVersion>15.0000</AppVersion>
  <Company>SHU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2006-09-15T14:24:12Z</dcterms:created>
  <dc:creator>K. F. Jones</dc:creator>
  <dc:description/>
  <dc:language>en-GB</dc:language>
  <cp:lastModifiedBy/>
  <dcterms:modified xsi:type="dcterms:W3CDTF">2025-10-19T19:39:03Z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